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N13" i="1" s="1"/>
  <c r="L13" i="1"/>
  <c r="K13" i="1"/>
  <c r="J13" i="1"/>
  <c r="R13" i="1" s="1"/>
  <c r="T13" i="1" s="1"/>
  <c r="R12" i="1"/>
  <c r="M12" i="1"/>
  <c r="L12" i="1"/>
  <c r="K12" i="1"/>
  <c r="N12" i="1" s="1"/>
  <c r="J12" i="1"/>
</calcChain>
</file>

<file path=xl/sharedStrings.xml><?xml version="1.0" encoding="utf-8"?>
<sst xmlns="http://schemas.openxmlformats.org/spreadsheetml/2006/main" count="73" uniqueCount="58">
  <si>
    <t>ANNEXURE-1</t>
  </si>
  <si>
    <t>Name of the Corporate Debtor: MAIYAS RESTAURANTS PRIVATE LIMITED</t>
  </si>
  <si>
    <t>Commencement of Corporate Insolvency Resolution Process: 01.06.2026</t>
  </si>
  <si>
    <t>List of Secured Financial Creditors (Other than financial creditors belonging to any class of creditors) as on 21.06.2026</t>
  </si>
  <si>
    <t>Details of Claim Filed</t>
  </si>
  <si>
    <t>Details of Claim Admitted</t>
  </si>
  <si>
    <t>(Amount in Rs.)</t>
  </si>
  <si>
    <t>Sl.No.</t>
  </si>
  <si>
    <t>Name of Authorized Representative</t>
  </si>
  <si>
    <t>Name of Creditor</t>
  </si>
  <si>
    <t>Date of Receipt</t>
  </si>
  <si>
    <t>Principal Amount (Rs.)</t>
  </si>
  <si>
    <t>Interest Amount (Rs.)</t>
  </si>
  <si>
    <t>Penalty (Rs.)</t>
  </si>
  <si>
    <t>Total claim filed (Rs.)</t>
  </si>
  <si>
    <t>Total claim admitted (Rs.)</t>
  </si>
  <si>
    <t>Nature of Claim</t>
  </si>
  <si>
    <t>Whether related party? (Yes/ No)</t>
  </si>
  <si>
    <t>% of voting share in CoC</t>
  </si>
  <si>
    <t>Amount covered by security interest</t>
  </si>
  <si>
    <t>Details of Security interest</t>
  </si>
  <si>
    <t>Amount covered by guarantee</t>
  </si>
  <si>
    <t>Amount of contingent claim</t>
  </si>
  <si>
    <t>Amount of any mutual dues, that may be set off</t>
  </si>
  <si>
    <t>Amount of claim rejected</t>
  </si>
  <si>
    <t>Amount of claim under verification</t>
  </si>
  <si>
    <t>Remarks, if any</t>
  </si>
  <si>
    <t>Anoop B, Assistant Branch Manager</t>
  </si>
  <si>
    <t>Karnataka Bank Limited</t>
  </si>
  <si>
    <t>19.06.2026</t>
  </si>
  <si>
    <t>Secured Financial Creditor</t>
  </si>
  <si>
    <t>No</t>
  </si>
  <si>
    <t>Refer to Note below</t>
  </si>
  <si>
    <t>NIL</t>
  </si>
  <si>
    <t>Amount claimed has been verified and admitted based on relevant supporting documents evidencing the claim.</t>
  </si>
  <si>
    <t>Total</t>
  </si>
  <si>
    <t>Note:- Description of Security</t>
  </si>
  <si>
    <t>Sl No.</t>
  </si>
  <si>
    <t>Nature of security for Term Loan</t>
  </si>
  <si>
    <t>Details</t>
  </si>
  <si>
    <t>Value (In Lakhs)</t>
  </si>
  <si>
    <t xml:space="preserve">Date of Valuation </t>
  </si>
  <si>
    <t>Nature of security for Cash Credit</t>
  </si>
  <si>
    <t xml:space="preserve">Hypothecated - Fixed Assets </t>
  </si>
  <si>
    <t>Already hypothecated existing fixed assets like machinery, equipments, electrical fittings, furnishings etc belonging to M/s Maiyas Restaurant Pvt Ltd</t>
  </si>
  <si>
    <t>31.03.2019  [w.d.v]</t>
  </si>
  <si>
    <t>Residential property</t>
  </si>
  <si>
    <t>Continuing security of AEM of the residential property belonging to Mrs. Sunanda S bearing municipal no. 342/20, PID no. 59-112-20, 1st B Main, 7th Block, Jayanagara West, Bengaluru-560082 with the site measuring 3120 sqft &amp; already constructed (GF+FF) building measuring 3000 sqft is totally valued at Rs. 637.80 Lakhs (Land: Rs. 592.80 Lakhs @ Rs. 19000/- per sqft+ Rs. 45.00 Lakhs) &amp; FSv of the property is Rs. 512.13 Lakhs as per the valuation report obtained from the panel valuer Mr. A Rajashekar dated 29/01/2020 (Held as collateral security for the overdraft limit 084OD/1456 of Rs. 450.00 Lakhs, GECL 062PSTL/378 of Rs. 82.50 Lakhs with pb of Rs. 44.91 Lakhs &amp; 062PSTL/409 of Rs. 80.00 Lakhs with pb of Rs. 80.61 Lakhs in the name of M/s Maiyyas Restauarant Pvt Ltd)</t>
  </si>
  <si>
    <t>29.01.2020</t>
  </si>
  <si>
    <t>Equitable Mortgage- Residential property- Land</t>
  </si>
  <si>
    <t>Already held equitable mortgage of residential property, land admeasuring 3120 sq.ft and building constructed thereon totally admeasuring 3000 sq.ft bearing Municipal no 342/20 Property ID no 59-112-20, situated at 1st Main, West of Kanakapura Road, 34th Division. VII Block, BBMP Ward No 59 of Yediyur, Jayanagar, Bangalore standing in the name of Mrs. Sunanda Maiya (Land: Rs 592.80 lakh &amp; Building: Rs 45.00 lakh) (FSV: Rs 542.13 lakh) (CERSAI ID: 200004736965)</t>
  </si>
  <si>
    <t>Equitable Mortgage - Residential property</t>
  </si>
  <si>
    <t>Already held Equitable Mortgage by way of deposit of title deeds of Residential Property bearing Municipal No. 342/20 PID No. 59-112-20, 1st B Main Road, 7th Block, Jayanagara West Bengaluru 560082 belonging to Mrs P Sunanda S Maiya, site measuring 3120 sq fts (valued Rs 624.00 lakhs) &amp; building constructed there on (GF+FF+SF/Terrace Floor) measuring 3000 sq fts (valued Rs 42.75 lakhs) Forced sale value is Rs 533.40 lakhs as per valuation report given by panel valuer, Er Aravind KS, M/s Komaria Architects CERSAI Asset ID: 200004736965</t>
  </si>
  <si>
    <t>10.03.2023</t>
  </si>
  <si>
    <t>Hypothecation - Fixed Assets like Machinery, Equipment, Electrical Fittings, Furnishings etc., belonging to M/s Maiyas Restaurant Private Limited.</t>
  </si>
  <si>
    <t>Already Hypothecation of Fixed Assets like Machinery, Equipment, Electrical Fittings, Furnishings etc., belonging to M/s Maiyas Restaurant Private Limited.</t>
  </si>
  <si>
    <t>194.55
(WDV)</t>
  </si>
  <si>
    <t>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</si>
</sst>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Bookman Old Style"/>
      <family val="1"/>
    </font>
    <font>
      <b/>
      <sz val="12"/>
      <color rgb="FF000000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2"/>
      <color rgb="FF000000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rgb="FF00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9" fontId="5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/>
    <xf numFmtId="0" fontId="8" fillId="0" borderId="4" xfId="0" applyFont="1" applyBorder="1" applyAlignment="1"/>
    <xf numFmtId="0" fontId="5" fillId="0" borderId="0" xfId="0" applyFont="1" applyAlignment="1"/>
    <xf numFmtId="0" fontId="6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4" borderId="0" xfId="0" applyFont="1" applyFill="1" applyAlignment="1"/>
    <xf numFmtId="0" fontId="5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Y47"/>
  <sheetViews>
    <sheetView tabSelected="1" topLeftCell="V4" workbookViewId="0">
      <selection activeCell="E7" sqref="E7"/>
    </sheetView>
  </sheetViews>
  <sheetFormatPr defaultColWidth="14.42578125" defaultRowHeight="15" x14ac:dyDescent="0.25"/>
  <cols>
    <col min="1" max="3" width="14.42578125" style="5"/>
    <col min="4" max="5" width="31" style="5" customWidth="1"/>
    <col min="6" max="6" width="46.7109375" style="5" customWidth="1"/>
    <col min="7" max="7" width="30.5703125" style="5" bestFit="1" customWidth="1"/>
    <col min="8" max="8" width="28.28515625" style="5" bestFit="1" customWidth="1"/>
    <col min="9" max="9" width="19.85546875" style="5" customWidth="1"/>
    <col min="10" max="10" width="29.140625" style="5" bestFit="1" customWidth="1"/>
    <col min="11" max="11" width="30.5703125" style="5" bestFit="1" customWidth="1"/>
    <col min="12" max="12" width="40.85546875" style="5" customWidth="1"/>
    <col min="13" max="13" width="19" style="5" customWidth="1"/>
    <col min="14" max="14" width="34.28515625" style="5" bestFit="1" customWidth="1"/>
    <col min="15" max="15" width="21" style="5" bestFit="1" customWidth="1"/>
    <col min="16" max="16" width="43" style="5" bestFit="1" customWidth="1"/>
    <col min="17" max="17" width="39" style="5" customWidth="1"/>
    <col min="18" max="18" width="47.140625" style="5" bestFit="1" customWidth="1"/>
    <col min="19" max="19" width="35.5703125" style="5" bestFit="1" customWidth="1"/>
    <col min="20" max="20" width="38.28515625" style="5" bestFit="1" customWidth="1"/>
    <col min="21" max="21" width="37.140625" style="5" bestFit="1" customWidth="1"/>
    <col min="22" max="22" width="62.28515625" style="5" bestFit="1" customWidth="1"/>
    <col min="23" max="23" width="33" style="5" bestFit="1" customWidth="1"/>
    <col min="24" max="24" width="46.5703125" style="5" bestFit="1" customWidth="1"/>
    <col min="25" max="25" width="32.7109375" style="5" customWidth="1"/>
    <col min="26" max="16384" width="14.42578125" style="5"/>
  </cols>
  <sheetData>
    <row r="4" spans="2:25" ht="15.75" x14ac:dyDescent="0.25">
      <c r="B4" s="1"/>
      <c r="C4" s="1"/>
      <c r="D4" s="1"/>
      <c r="E4" s="1"/>
      <c r="F4" s="1"/>
      <c r="G4" s="1"/>
      <c r="H4" s="2"/>
      <c r="I4" s="3" t="s"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"/>
    </row>
    <row r="5" spans="2:25" ht="15.75" x14ac:dyDescent="0.25">
      <c r="B5" s="1"/>
      <c r="C5" s="6"/>
      <c r="D5" s="4"/>
      <c r="E5" s="4"/>
      <c r="F5" s="7"/>
      <c r="G5" s="8"/>
      <c r="H5" s="2"/>
      <c r="I5" s="3" t="s">
        <v>1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"/>
    </row>
    <row r="6" spans="2:25" ht="15.75" x14ac:dyDescent="0.25">
      <c r="B6" s="1"/>
      <c r="C6" s="7"/>
      <c r="D6" s="7"/>
      <c r="E6" s="7"/>
      <c r="F6" s="7"/>
      <c r="G6" s="8"/>
      <c r="H6" s="2"/>
      <c r="I6" s="3" t="s">
        <v>2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"/>
    </row>
    <row r="7" spans="2:25" ht="15.75" x14ac:dyDescent="0.25">
      <c r="B7" s="1"/>
      <c r="C7" s="8"/>
      <c r="D7" s="8"/>
      <c r="E7" s="8"/>
      <c r="F7" s="8"/>
      <c r="G7" s="8"/>
      <c r="H7" s="2"/>
      <c r="I7" s="3" t="s">
        <v>3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"/>
    </row>
    <row r="8" spans="2:25" ht="15.75" x14ac:dyDescent="0.25">
      <c r="B8" s="1"/>
      <c r="C8" s="1"/>
      <c r="D8" s="1"/>
      <c r="E8" s="1"/>
      <c r="F8" s="1"/>
      <c r="G8" s="1"/>
      <c r="H8" s="2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"/>
    </row>
    <row r="9" spans="2:2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5" ht="15.75" x14ac:dyDescent="0.25">
      <c r="B10" s="1"/>
      <c r="C10" s="1"/>
      <c r="D10" s="1"/>
      <c r="E10" s="1"/>
      <c r="F10" s="9" t="s">
        <v>4</v>
      </c>
      <c r="G10" s="10"/>
      <c r="H10" s="10"/>
      <c r="I10" s="10"/>
      <c r="J10" s="11"/>
      <c r="K10" s="12" t="s">
        <v>5</v>
      </c>
      <c r="L10" s="10"/>
      <c r="M10" s="10"/>
      <c r="N10" s="10"/>
      <c r="O10" s="10"/>
      <c r="P10" s="10"/>
      <c r="Q10" s="10"/>
      <c r="R10" s="10"/>
      <c r="S10" s="10"/>
      <c r="T10" s="11"/>
      <c r="U10" s="1"/>
      <c r="V10" s="1"/>
      <c r="W10" s="1"/>
      <c r="X10" s="1"/>
      <c r="Y10" s="13" t="s">
        <v>6</v>
      </c>
    </row>
    <row r="11" spans="2:25" ht="31.5" x14ac:dyDescent="0.25">
      <c r="B11" s="1"/>
      <c r="C11" s="14" t="s">
        <v>7</v>
      </c>
      <c r="D11" s="15" t="s">
        <v>8</v>
      </c>
      <c r="E11" s="14" t="s">
        <v>9</v>
      </c>
      <c r="F11" s="14" t="s">
        <v>10</v>
      </c>
      <c r="G11" s="16" t="s">
        <v>11</v>
      </c>
      <c r="H11" s="16" t="s">
        <v>12</v>
      </c>
      <c r="I11" s="16" t="s">
        <v>13</v>
      </c>
      <c r="J11" s="16" t="s">
        <v>14</v>
      </c>
      <c r="K11" s="16" t="s">
        <v>11</v>
      </c>
      <c r="L11" s="16" t="s">
        <v>12</v>
      </c>
      <c r="M11" s="16" t="s">
        <v>13</v>
      </c>
      <c r="N11" s="16" t="s">
        <v>15</v>
      </c>
      <c r="O11" s="16" t="s">
        <v>16</v>
      </c>
      <c r="P11" s="17" t="s">
        <v>17</v>
      </c>
      <c r="Q11" s="18" t="s">
        <v>18</v>
      </c>
      <c r="R11" s="16" t="s">
        <v>19</v>
      </c>
      <c r="S11" s="16" t="s">
        <v>20</v>
      </c>
      <c r="T11" s="16" t="s">
        <v>21</v>
      </c>
      <c r="U11" s="16" t="s">
        <v>22</v>
      </c>
      <c r="V11" s="16" t="s">
        <v>23</v>
      </c>
      <c r="W11" s="16" t="s">
        <v>24</v>
      </c>
      <c r="X11" s="16" t="s">
        <v>25</v>
      </c>
      <c r="Y11" s="16" t="s">
        <v>26</v>
      </c>
    </row>
    <row r="12" spans="2:25" ht="78.75" x14ac:dyDescent="0.25">
      <c r="B12" s="1"/>
      <c r="C12" s="13">
        <v>1</v>
      </c>
      <c r="D12" s="19" t="s">
        <v>27</v>
      </c>
      <c r="E12" s="13" t="s">
        <v>28</v>
      </c>
      <c r="F12" s="20" t="s">
        <v>29</v>
      </c>
      <c r="G12" s="21">
        <v>48549352.240000002</v>
      </c>
      <c r="H12" s="21">
        <v>7075355.8200000003</v>
      </c>
      <c r="I12" s="21">
        <v>1585749.3</v>
      </c>
      <c r="J12" s="21">
        <f t="shared" ref="J12:J13" si="0">SUM(G12:I12)</f>
        <v>57210457.359999999</v>
      </c>
      <c r="K12" s="22">
        <f t="shared" ref="K12:M13" si="1">G12</f>
        <v>48549352.240000002</v>
      </c>
      <c r="L12" s="22">
        <f t="shared" si="1"/>
        <v>7075355.8200000003</v>
      </c>
      <c r="M12" s="22">
        <f t="shared" si="1"/>
        <v>1585749.3</v>
      </c>
      <c r="N12" s="23">
        <f t="shared" ref="N12:N13" si="2">SUM(K12:M12)</f>
        <v>57210457.359999999</v>
      </c>
      <c r="O12" s="24" t="s">
        <v>30</v>
      </c>
      <c r="P12" s="21" t="s">
        <v>31</v>
      </c>
      <c r="Q12" s="25">
        <v>1</v>
      </c>
      <c r="R12" s="21">
        <f t="shared" ref="R12:R13" si="3">J12</f>
        <v>57210457.359999999</v>
      </c>
      <c r="S12" s="13" t="s">
        <v>32</v>
      </c>
      <c r="T12" s="21">
        <v>57210457.359999999</v>
      </c>
      <c r="U12" s="13" t="s">
        <v>33</v>
      </c>
      <c r="V12" s="13" t="s">
        <v>33</v>
      </c>
      <c r="W12" s="13" t="s">
        <v>33</v>
      </c>
      <c r="X12" s="13" t="s">
        <v>33</v>
      </c>
      <c r="Y12" s="19" t="s">
        <v>34</v>
      </c>
    </row>
    <row r="13" spans="2:25" ht="15.75" x14ac:dyDescent="0.25">
      <c r="B13" s="1"/>
      <c r="C13" s="26"/>
      <c r="D13" s="14"/>
      <c r="E13" s="14" t="s">
        <v>35</v>
      </c>
      <c r="F13" s="27"/>
      <c r="G13" s="23">
        <v>48549352.240000002</v>
      </c>
      <c r="H13" s="23">
        <v>7075355.8200000003</v>
      </c>
      <c r="I13" s="23">
        <v>1585749.3</v>
      </c>
      <c r="J13" s="23">
        <f t="shared" si="0"/>
        <v>57210457.359999999</v>
      </c>
      <c r="K13" s="22">
        <f t="shared" si="1"/>
        <v>48549352.240000002</v>
      </c>
      <c r="L13" s="22">
        <f t="shared" si="1"/>
        <v>7075355.8200000003</v>
      </c>
      <c r="M13" s="22">
        <f t="shared" si="1"/>
        <v>1585749.3</v>
      </c>
      <c r="N13" s="23">
        <f t="shared" si="2"/>
        <v>57210457.359999999</v>
      </c>
      <c r="O13" s="27"/>
      <c r="P13" s="23"/>
      <c r="Q13" s="25">
        <v>1</v>
      </c>
      <c r="R13" s="21">
        <f t="shared" si="3"/>
        <v>57210457.359999999</v>
      </c>
      <c r="S13" s="27"/>
      <c r="T13" s="23">
        <f>SUM(R13:S13)</f>
        <v>57210457.359999999</v>
      </c>
      <c r="U13" s="13" t="s">
        <v>33</v>
      </c>
      <c r="V13" s="13" t="s">
        <v>33</v>
      </c>
      <c r="W13" s="13" t="s">
        <v>33</v>
      </c>
      <c r="X13" s="13" t="s">
        <v>33</v>
      </c>
      <c r="Y13" s="27"/>
    </row>
    <row r="14" spans="2:2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2:25" ht="15.75" x14ac:dyDescent="0.25">
      <c r="B15" s="1"/>
      <c r="C15" s="28"/>
      <c r="D15" s="29"/>
      <c r="E15" s="29" t="s">
        <v>36</v>
      </c>
      <c r="F15" s="28"/>
      <c r="G15" s="28"/>
      <c r="H15" s="28"/>
      <c r="I15" s="28"/>
      <c r="J15" s="28"/>
      <c r="K15" s="28"/>
      <c r="L15" s="28"/>
      <c r="M15" s="28"/>
      <c r="N15" s="2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2:25" ht="31.5" x14ac:dyDescent="0.25">
      <c r="B16" s="1"/>
      <c r="C16" s="30" t="s">
        <v>37</v>
      </c>
      <c r="D16" s="31"/>
      <c r="E16" s="31" t="s">
        <v>38</v>
      </c>
      <c r="F16" s="32" t="s">
        <v>39</v>
      </c>
      <c r="G16" s="32" t="s">
        <v>40</v>
      </c>
      <c r="H16" s="32" t="s">
        <v>41</v>
      </c>
      <c r="I16" s="33"/>
      <c r="J16" s="30" t="s">
        <v>37</v>
      </c>
      <c r="K16" s="31" t="s">
        <v>42</v>
      </c>
      <c r="L16" s="32" t="s">
        <v>39</v>
      </c>
      <c r="M16" s="32" t="s">
        <v>40</v>
      </c>
      <c r="N16" s="32" t="s">
        <v>41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159.75" customHeight="1" x14ac:dyDescent="0.25">
      <c r="B17" s="34"/>
      <c r="C17" s="35">
        <v>1</v>
      </c>
      <c r="D17" s="36"/>
      <c r="E17" s="36" t="s">
        <v>43</v>
      </c>
      <c r="F17" s="36" t="s">
        <v>44</v>
      </c>
      <c r="G17" s="37">
        <v>274.33</v>
      </c>
      <c r="H17" s="37" t="s">
        <v>45</v>
      </c>
      <c r="I17" s="38"/>
      <c r="J17" s="37">
        <v>1</v>
      </c>
      <c r="K17" s="39" t="s">
        <v>46</v>
      </c>
      <c r="L17" s="39" t="s">
        <v>47</v>
      </c>
      <c r="M17" s="37">
        <v>637.79999999999995</v>
      </c>
      <c r="N17" s="37" t="s">
        <v>48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5" ht="299.25" x14ac:dyDescent="0.25">
      <c r="B18" s="1"/>
      <c r="C18" s="35">
        <v>2</v>
      </c>
      <c r="D18" s="36"/>
      <c r="E18" s="36" t="s">
        <v>49</v>
      </c>
      <c r="F18" s="36" t="s">
        <v>50</v>
      </c>
      <c r="G18" s="37">
        <v>637.79999999999995</v>
      </c>
      <c r="H18" s="37" t="s">
        <v>48</v>
      </c>
      <c r="I18" s="38"/>
      <c r="J18" s="37">
        <v>2</v>
      </c>
      <c r="K18" s="39" t="s">
        <v>51</v>
      </c>
      <c r="L18" s="39" t="s">
        <v>52</v>
      </c>
      <c r="M18" s="37">
        <v>666.75</v>
      </c>
      <c r="N18" s="37" t="s">
        <v>53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2:25" ht="110.25" x14ac:dyDescent="0.25">
      <c r="C19" s="33"/>
      <c r="D19" s="33"/>
      <c r="E19" s="33"/>
      <c r="F19" s="33"/>
      <c r="G19" s="33"/>
      <c r="H19" s="33"/>
      <c r="I19" s="33"/>
      <c r="J19" s="37">
        <v>3</v>
      </c>
      <c r="K19" s="39" t="s">
        <v>54</v>
      </c>
      <c r="L19" s="39" t="s">
        <v>55</v>
      </c>
      <c r="M19" s="37" t="s">
        <v>56</v>
      </c>
      <c r="N19" s="37" t="s">
        <v>57</v>
      </c>
    </row>
    <row r="20" spans="2:25" ht="15.75" x14ac:dyDescent="0.25">
      <c r="C20" s="33"/>
      <c r="D20" s="33"/>
      <c r="E20" s="33"/>
      <c r="F20" s="33"/>
      <c r="G20" s="33"/>
      <c r="H20" s="33"/>
      <c r="I20" s="33"/>
      <c r="J20" s="40"/>
      <c r="K20" s="40"/>
      <c r="L20" s="40"/>
      <c r="M20" s="33"/>
      <c r="N20" s="33"/>
    </row>
    <row r="21" spans="2:25" x14ac:dyDescent="0.25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2:25" x14ac:dyDescent="0.25"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2:25" x14ac:dyDescent="0.25"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25" x14ac:dyDescent="0.2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25" x14ac:dyDescent="0.25"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2:25" x14ac:dyDescent="0.25"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25" x14ac:dyDescent="0.25"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2:25" x14ac:dyDescent="0.25"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2:25" x14ac:dyDescent="0.25"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2:25" x14ac:dyDescent="0.25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2:25" x14ac:dyDescent="0.25"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2:25" x14ac:dyDescent="0.25"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3:14" x14ac:dyDescent="0.25"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3:14" x14ac:dyDescent="0.25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3:14" x14ac:dyDescent="0.25"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3:14" x14ac:dyDescent="0.25"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3:14" x14ac:dyDescent="0.25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3:14" x14ac:dyDescent="0.25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3:14" x14ac:dyDescent="0.25"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3:14" x14ac:dyDescent="0.25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3:14" x14ac:dyDescent="0.25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3:14" x14ac:dyDescent="0.2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3:14" x14ac:dyDescent="0.25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3:14" x14ac:dyDescent="0.25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3:14" x14ac:dyDescent="0.25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3:14" x14ac:dyDescent="0.25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3:14" x14ac:dyDescent="0.25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</sheetData>
  <mergeCells count="8">
    <mergeCell ref="F10:J10"/>
    <mergeCell ref="K10:T10"/>
    <mergeCell ref="I4:X4"/>
    <mergeCell ref="C5:E5"/>
    <mergeCell ref="I5:X5"/>
    <mergeCell ref="I6:X6"/>
    <mergeCell ref="I7:X7"/>
    <mergeCell ref="I8:X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2026-06-22T09:39:40Z</dcterms:created>
  <dcterms:modified xsi:type="dcterms:W3CDTF">2026-06-22T09:40:04Z</dcterms:modified>
</cp:coreProperties>
</file>